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yshg001\健保共有\3.総務課用フォルダ\保健\保健事業\イベント\令和07年度\202507　健康づくり（夏）\通知文\"/>
    </mc:Choice>
  </mc:AlternateContent>
  <bookViews>
    <workbookView xWindow="0" yWindow="0" windowWidth="19200" windowHeight="11175"/>
  </bookViews>
  <sheets>
    <sheet name="記録表" sheetId="5" r:id="rId1"/>
    <sheet name="リスト用" sheetId="2" r:id="rId2"/>
  </sheets>
  <definedNames>
    <definedName name="_xlnm.Print_Area" localSheetId="0">記録表!$A$1:$O$30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5" l="1"/>
  <c r="G23" i="5"/>
  <c r="N23" i="5" s="1"/>
  <c r="N24" i="5" s="1"/>
  <c r="N22" i="5"/>
  <c r="L22" i="5"/>
  <c r="J22" i="5"/>
  <c r="C22" i="5"/>
  <c r="G25" i="5" s="1"/>
  <c r="J6" i="5" s="1"/>
  <c r="E22" i="5"/>
  <c r="G22" i="5"/>
  <c r="G24" i="5" l="1"/>
  <c r="J7" i="5"/>
</calcChain>
</file>

<file path=xl/sharedStrings.xml><?xml version="1.0" encoding="utf-8"?>
<sst xmlns="http://schemas.openxmlformats.org/spreadsheetml/2006/main" count="52" uniqueCount="35">
  <si>
    <t>番号</t>
    <rPh sb="0" eb="2">
      <t>バンゴウ</t>
    </rPh>
    <phoneticPr fontId="1"/>
  </si>
  <si>
    <t>記号</t>
    <rPh sb="0" eb="2">
      <t>キゴウ</t>
    </rPh>
    <phoneticPr fontId="1"/>
  </si>
  <si>
    <t>氏名</t>
    <rPh sb="0" eb="2">
      <t>シメイ</t>
    </rPh>
    <phoneticPr fontId="1"/>
  </si>
  <si>
    <t>歩数</t>
    <rPh sb="0" eb="2">
      <t>ホスウ</t>
    </rPh>
    <phoneticPr fontId="1"/>
  </si>
  <si>
    <t>２カ月総歩数</t>
    <rPh sb="2" eb="3">
      <t>ゲツ</t>
    </rPh>
    <rPh sb="3" eb="4">
      <t>ソウ</t>
    </rPh>
    <rPh sb="4" eb="6">
      <t>ホスウ</t>
    </rPh>
    <phoneticPr fontId="1"/>
  </si>
  <si>
    <t>事務担当者・健康管理委員</t>
    <rPh sb="0" eb="2">
      <t>ジム</t>
    </rPh>
    <rPh sb="2" eb="5">
      <t>タントウシャ</t>
    </rPh>
    <rPh sb="6" eb="8">
      <t>ケンコウ</t>
    </rPh>
    <rPh sb="8" eb="10">
      <t>カンリ</t>
    </rPh>
    <rPh sb="10" eb="12">
      <t>イイン</t>
    </rPh>
    <phoneticPr fontId="1"/>
  </si>
  <si>
    <t>事業所記号</t>
    <rPh sb="0" eb="3">
      <t>ジギョウショ</t>
    </rPh>
    <rPh sb="3" eb="5">
      <t>キゴウ</t>
    </rPh>
    <phoneticPr fontId="1"/>
  </si>
  <si>
    <t>事業所名</t>
    <rPh sb="0" eb="3">
      <t>ジギョウショ</t>
    </rPh>
    <rPh sb="3" eb="4">
      <t>メイ</t>
    </rPh>
    <phoneticPr fontId="1"/>
  </si>
  <si>
    <t>○コメント（参加してみてよかったこと、反省点などお書きください）</t>
    <phoneticPr fontId="1"/>
  </si>
  <si>
    <t>日</t>
    <rPh sb="0" eb="1">
      <t>ヒ</t>
    </rPh>
    <phoneticPr fontId="1"/>
  </si>
  <si>
    <t>FAX</t>
    <phoneticPr fontId="1"/>
  </si>
  <si>
    <t>TEL</t>
    <phoneticPr fontId="1"/>
  </si>
  <si>
    <t>①本人</t>
    <rPh sb="1" eb="3">
      <t>ホンニン</t>
    </rPh>
    <phoneticPr fontId="1"/>
  </si>
  <si>
    <t>②家族</t>
    <rPh sb="1" eb="3">
      <t>カゾク</t>
    </rPh>
    <phoneticPr fontId="1"/>
  </si>
  <si>
    <t>計</t>
    <rPh sb="0" eb="1">
      <t>ケイ</t>
    </rPh>
    <phoneticPr fontId="1"/>
  </si>
  <si>
    <t>続柄（①本人・②家族）</t>
    <rPh sb="0" eb="2">
      <t>ゾクガラ</t>
    </rPh>
    <rPh sb="4" eb="6">
      <t>ホンニン</t>
    </rPh>
    <rPh sb="8" eb="10">
      <t>カゾク</t>
    </rPh>
    <phoneticPr fontId="1"/>
  </si>
  <si>
    <t>２カ月平均歩数</t>
    <rPh sb="2" eb="3">
      <t>ゲツ</t>
    </rPh>
    <rPh sb="3" eb="5">
      <t>ヘイキン</t>
    </rPh>
    <rPh sb="5" eb="7">
      <t>ホスウ</t>
    </rPh>
    <phoneticPr fontId="1"/>
  </si>
  <si>
    <t>入力平均歩数</t>
    <rPh sb="0" eb="2">
      <t>ニュウリョク</t>
    </rPh>
    <rPh sb="2" eb="4">
      <t>ヘイキン</t>
    </rPh>
    <rPh sb="4" eb="6">
      <t>ホスウ</t>
    </rPh>
    <phoneticPr fontId="1"/>
  </si>
  <si>
    <t>入力日数</t>
    <rPh sb="0" eb="2">
      <t>ニュウリョク</t>
    </rPh>
    <rPh sb="2" eb="4">
      <t>ニッスウ</t>
    </rPh>
    <phoneticPr fontId="1"/>
  </si>
  <si>
    <t>結果記入欄</t>
    <rPh sb="0" eb="2">
      <t>ケッカ</t>
    </rPh>
    <rPh sb="2" eb="4">
      <t>キニュウ</t>
    </rPh>
    <rPh sb="4" eb="5">
      <t>ラン</t>
    </rPh>
    <phoneticPr fontId="1"/>
  </si>
  <si>
    <t>年齢</t>
    <rPh sb="0" eb="2">
      <t>ネンレイ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</si>
  <si>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</si>
  <si>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</si>
  <si>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７月総歩数</t>
    <rPh sb="1" eb="2">
      <t>ガツ</t>
    </rPh>
    <rPh sb="2" eb="3">
      <t>ソウ</t>
    </rPh>
    <rPh sb="3" eb="5">
      <t>ホスウ</t>
    </rPh>
    <phoneticPr fontId="1"/>
  </si>
  <si>
    <t>８月総歩数</t>
    <rPh sb="1" eb="2">
      <t>ガツ</t>
    </rPh>
    <rPh sb="2" eb="3">
      <t>ソウ</t>
    </rPh>
    <rPh sb="3" eb="5">
      <t>ホスウ</t>
    </rPh>
    <phoneticPr fontId="1"/>
  </si>
  <si>
    <t>目標コース</t>
    <rPh sb="0" eb="2">
      <t>モクヒョウ</t>
    </rPh>
    <phoneticPr fontId="1"/>
  </si>
  <si>
    <t>① 野菜を食べよう</t>
    <rPh sb="2" eb="4">
      <t>ヤサイ</t>
    </rPh>
    <rPh sb="5" eb="6">
      <t>タ</t>
    </rPh>
    <phoneticPr fontId="1"/>
  </si>
  <si>
    <t>② ラジオ体操</t>
    <rPh sb="5" eb="7">
      <t>タイソウ</t>
    </rPh>
    <phoneticPr fontId="1"/>
  </si>
  <si>
    <t>③ 節酒</t>
    <rPh sb="2" eb="4">
      <t>セッシュ</t>
    </rPh>
    <phoneticPr fontId="1"/>
  </si>
  <si>
    <t>④ 歯磨き</t>
    <rPh sb="2" eb="4">
      <t>ハミガ</t>
    </rPh>
    <phoneticPr fontId="1"/>
  </si>
  <si>
    <t>⑤ ウォーキング</t>
  </si>
  <si>
    <t>⑤ ウォーキング</t>
    <phoneticPr fontId="1"/>
  </si>
  <si>
    <t>提出：事業所でお取りまとめのうえ、ＦＡＸ（03-6260-5727）または郵送にて観光産業健康保険組合へお送りください。
　　　※提出期限９月１０日（水）</t>
    <rPh sb="65" eb="67">
      <t>テイシュツ</t>
    </rPh>
    <rPh sb="67" eb="69">
      <t>キゲン</t>
    </rPh>
    <rPh sb="70" eb="71">
      <t>ガツ</t>
    </rPh>
    <rPh sb="73" eb="74">
      <t>ニチ</t>
    </rPh>
    <rPh sb="75" eb="76">
      <t>スイ</t>
    </rPh>
    <phoneticPr fontId="1"/>
  </si>
  <si>
    <r>
      <t xml:space="preserve">健康保険
記号番号
</t>
    </r>
    <r>
      <rPr>
        <sz val="8"/>
        <color theme="1"/>
        <rFont val="HG丸ｺﾞｼｯｸM-PRO"/>
        <family val="3"/>
        <charset val="128"/>
      </rPr>
      <t>※１</t>
    </r>
    <rPh sb="0" eb="2">
      <t>ケンコウ</t>
    </rPh>
    <rPh sb="2" eb="4">
      <t>ホケン</t>
    </rPh>
    <rPh sb="5" eb="7">
      <t>キゴウ</t>
    </rPh>
    <rPh sb="7" eb="9">
      <t>バンゴウ</t>
    </rPh>
    <phoneticPr fontId="1"/>
  </si>
  <si>
    <t>※１ 保険証・マイナポータル・資格情報のお知らせ・資格確認書でご確認ください。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</si>
</sst>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 歩&quot;"/>
    <numFmt numFmtId="177" formatCode="#,##0&quot; 日&quot;"/>
    <numFmt numFmtId="178" formatCode="d&quot;（&quot;aaa&quot;）&quot;"/>
    <numFmt numFmtId="179" formatCode="0&quot;歳&quot;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S UI Gothic"/>
      <family val="3"/>
      <charset val="128"/>
    </font>
    <font>
      <sz val="9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8"/>
      <color theme="1"/>
      <name val="MS UI Gothic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9"/>
      <color theme="9" tint="-0.499984740745262"/>
      <name val="MS UI Gothic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4"/>
      <color theme="0" tint="-0.14999847407452621"/>
      <name val="MS UI Gothic"/>
      <family val="3"/>
      <charset val="128"/>
    </font>
    <font>
      <sz val="13"/>
      <color theme="1"/>
      <name val="HG丸ｺﾞｼｯｸM-PRO"/>
      <family val="3"/>
      <charset val="128"/>
    </font>
    <font>
      <sz val="8"/>
      <color theme="9" tint="-0.499984740745262"/>
      <name val="HG丸ｺﾞｼｯｸM-PRO"/>
      <family val="3"/>
      <charset val="128"/>
    </font>
    <font>
      <b/>
      <sz val="14"/>
      <name val="MS UI Gothic"/>
      <family val="3"/>
      <charset val="128"/>
    </font>
    <font>
      <b/>
      <sz val="11"/>
      <color theme="1"/>
      <name val="HG丸ｺﾞｼｯｸM-PRO"/>
      <family val="3"/>
      <charset val="128"/>
    </font>
    <font>
      <sz val="12"/>
      <color theme="1"/>
      <name val="HG明朝B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EDADA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C00000"/>
      </right>
      <top style="medium">
        <color rgb="FFC00000"/>
      </top>
      <bottom style="thin">
        <color indexed="64"/>
      </bottom>
      <diagonal/>
    </border>
    <border>
      <left/>
      <right style="medium">
        <color rgb="FFC00000"/>
      </right>
      <top style="thin">
        <color indexed="64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 style="thin">
        <color auto="1"/>
      </left>
      <right/>
      <top style="medium">
        <color rgb="FFC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rgb="FFC00000"/>
      </bottom>
      <diagonal/>
    </border>
    <border>
      <left/>
      <right/>
      <top style="medium">
        <color rgb="FFC00000"/>
      </top>
      <bottom style="thin">
        <color indexed="64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/>
      <right style="medium">
        <color rgb="FFC00000"/>
      </right>
      <top/>
      <bottom style="medium">
        <color rgb="FFC00000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Fill="1" applyProtection="1">
      <alignment vertical="center"/>
    </xf>
    <xf numFmtId="0" fontId="3" fillId="0" borderId="0" xfId="0" applyFont="1" applyAlignment="1" applyProtection="1">
      <alignment vertical="center"/>
    </xf>
    <xf numFmtId="0" fontId="9" fillId="0" borderId="1" xfId="0" applyFont="1" applyBorder="1" applyAlignment="1" applyProtection="1">
      <alignment horizontal="center" vertical="center"/>
    </xf>
    <xf numFmtId="38" fontId="9" fillId="0" borderId="1" xfId="1" applyFont="1" applyBorder="1" applyProtection="1">
      <alignment vertical="center"/>
      <protection locked="0"/>
    </xf>
    <xf numFmtId="38" fontId="9" fillId="0" borderId="0" xfId="1" applyFont="1" applyFill="1" applyProtection="1">
      <alignment vertical="center"/>
    </xf>
    <xf numFmtId="38" fontId="9" fillId="0" borderId="1" xfId="1" applyFont="1" applyBorder="1" applyProtection="1">
      <alignment vertical="center"/>
    </xf>
    <xf numFmtId="38" fontId="9" fillId="0" borderId="0" xfId="1" applyFont="1" applyProtection="1">
      <alignment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176" fontId="14" fillId="0" borderId="1" xfId="1" applyNumberFormat="1" applyFont="1" applyFill="1" applyBorder="1" applyProtection="1">
      <alignment vertical="center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Protection="1">
      <alignment vertical="center"/>
    </xf>
    <xf numFmtId="20" fontId="8" fillId="2" borderId="0" xfId="0" applyNumberFormat="1" applyFont="1" applyFill="1" applyBorder="1" applyAlignment="1" applyProtection="1">
      <alignment horizontal="left" vertical="center" indent="1"/>
    </xf>
    <xf numFmtId="0" fontId="9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9" fillId="2" borderId="5" xfId="0" applyFont="1" applyFill="1" applyBorder="1" applyAlignment="1" applyProtection="1">
      <alignment horizontal="center" vertical="center"/>
    </xf>
    <xf numFmtId="38" fontId="5" fillId="2" borderId="5" xfId="1" applyFont="1" applyFill="1" applyBorder="1" applyProtection="1">
      <alignment vertical="center"/>
    </xf>
    <xf numFmtId="0" fontId="11" fillId="2" borderId="0" xfId="0" applyFont="1" applyFill="1" applyBorder="1" applyAlignment="1" applyProtection="1">
      <alignment horizontal="right" vertical="center"/>
    </xf>
    <xf numFmtId="0" fontId="9" fillId="2" borderId="0" xfId="0" applyFont="1" applyFill="1" applyBorder="1" applyAlignment="1" applyProtection="1">
      <alignment horizontal="center" vertical="center"/>
    </xf>
    <xf numFmtId="38" fontId="5" fillId="2" borderId="0" xfId="1" applyFont="1" applyFill="1" applyBorder="1" applyProtection="1">
      <alignment vertical="center"/>
    </xf>
    <xf numFmtId="38" fontId="5" fillId="2" borderId="13" xfId="1" applyFont="1" applyFill="1" applyBorder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Continuous" vertical="center"/>
    </xf>
    <xf numFmtId="0" fontId="3" fillId="2" borderId="0" xfId="0" applyFont="1" applyFill="1" applyAlignment="1" applyProtection="1">
      <alignment horizontal="centerContinuous" vertical="center"/>
    </xf>
    <xf numFmtId="0" fontId="3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/>
    <xf numFmtId="0" fontId="8" fillId="2" borderId="5" xfId="0" applyFont="1" applyFill="1" applyBorder="1" applyAlignment="1" applyProtection="1">
      <alignment vertical="center"/>
    </xf>
    <xf numFmtId="0" fontId="8" fillId="2" borderId="13" xfId="0" applyFont="1" applyFill="1" applyBorder="1" applyAlignment="1" applyProtection="1">
      <alignment horizontal="right" vertical="center"/>
    </xf>
    <xf numFmtId="0" fontId="9" fillId="2" borderId="0" xfId="0" applyFont="1" applyFill="1" applyAlignment="1" applyProtection="1">
      <alignment vertical="center"/>
    </xf>
    <xf numFmtId="0" fontId="16" fillId="2" borderId="0" xfId="0" applyFont="1" applyFill="1" applyAlignment="1" applyProtection="1">
      <alignment vertical="center"/>
    </xf>
    <xf numFmtId="0" fontId="16" fillId="2" borderId="7" xfId="0" applyFont="1" applyFill="1" applyBorder="1" applyAlignment="1" applyProtection="1">
      <alignment vertical="center"/>
    </xf>
    <xf numFmtId="0" fontId="8" fillId="0" borderId="0" xfId="0" applyFont="1" applyFill="1" applyProtection="1">
      <alignment vertical="center"/>
    </xf>
    <xf numFmtId="177" fontId="17" fillId="2" borderId="5" xfId="1" applyNumberFormat="1" applyFont="1" applyFill="1" applyBorder="1" applyAlignment="1" applyProtection="1">
      <alignment vertical="center"/>
    </xf>
    <xf numFmtId="176" fontId="17" fillId="2" borderId="0" xfId="1" applyNumberFormat="1" applyFont="1" applyFill="1" applyBorder="1" applyAlignment="1" applyProtection="1">
      <alignment horizontal="right" vertical="center"/>
    </xf>
    <xf numFmtId="0" fontId="12" fillId="2" borderId="0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 wrapText="1"/>
    </xf>
    <xf numFmtId="0" fontId="15" fillId="2" borderId="0" xfId="0" applyFont="1" applyFill="1" applyAlignment="1" applyProtection="1">
      <alignment vertical="center" textRotation="180"/>
    </xf>
    <xf numFmtId="0" fontId="3" fillId="2" borderId="0" xfId="0" applyFont="1" applyFill="1" applyAlignment="1" applyProtection="1"/>
    <xf numFmtId="0" fontId="3" fillId="0" borderId="0" xfId="0" applyFont="1" applyAlignment="1" applyProtection="1"/>
    <xf numFmtId="0" fontId="9" fillId="2" borderId="0" xfId="0" applyFont="1" applyFill="1" applyBorder="1" applyAlignment="1" applyProtection="1">
      <alignment horizontal="left" vertical="center" indent="1"/>
    </xf>
    <xf numFmtId="0" fontId="18" fillId="2" borderId="0" xfId="0" applyFont="1" applyFill="1" applyAlignment="1" applyProtection="1">
      <alignment textRotation="180"/>
    </xf>
    <xf numFmtId="0" fontId="0" fillId="0" borderId="0" xfId="0" applyProtection="1">
      <alignment vertical="center"/>
    </xf>
    <xf numFmtId="38" fontId="9" fillId="0" borderId="12" xfId="1" applyFont="1" applyBorder="1" applyProtection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top" wrapText="1"/>
    </xf>
    <xf numFmtId="0" fontId="7" fillId="0" borderId="0" xfId="0" applyFont="1" applyFill="1" applyAlignment="1" applyProtection="1">
      <alignment vertical="center"/>
    </xf>
    <xf numFmtId="0" fontId="7" fillId="3" borderId="1" xfId="0" applyFont="1" applyFill="1" applyBorder="1" applyAlignment="1" applyProtection="1">
      <alignment horizontal="center" vertical="center"/>
    </xf>
    <xf numFmtId="0" fontId="9" fillId="5" borderId="1" xfId="0" applyFont="1" applyFill="1" applyBorder="1" applyAlignment="1" applyProtection="1">
      <alignment horizontal="center" vertical="center"/>
    </xf>
    <xf numFmtId="178" fontId="8" fillId="5" borderId="1" xfId="0" applyNumberFormat="1" applyFont="1" applyFill="1" applyBorder="1" applyAlignment="1" applyProtection="1">
      <alignment horizontal="right" vertical="center"/>
    </xf>
    <xf numFmtId="0" fontId="9" fillId="5" borderId="12" xfId="0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9" fillId="5" borderId="3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 indent="1"/>
      <protection locked="0"/>
    </xf>
    <xf numFmtId="176" fontId="10" fillId="0" borderId="19" xfId="1" applyNumberFormat="1" applyFont="1" applyBorder="1" applyAlignment="1" applyProtection="1">
      <alignment horizontal="right" vertical="center"/>
    </xf>
    <xf numFmtId="176" fontId="10" fillId="0" borderId="15" xfId="1" applyNumberFormat="1" applyFont="1" applyBorder="1" applyAlignment="1" applyProtection="1">
      <alignment horizontal="right" vertical="center"/>
    </xf>
    <xf numFmtId="0" fontId="3" fillId="0" borderId="20" xfId="0" applyFont="1" applyFill="1" applyBorder="1" applyAlignment="1" applyProtection="1">
      <alignment horizontal="right" vertical="center" indent="1"/>
    </xf>
    <xf numFmtId="0" fontId="3" fillId="0" borderId="21" xfId="0" applyFont="1" applyFill="1" applyBorder="1" applyAlignment="1" applyProtection="1">
      <alignment horizontal="right" vertical="center" indent="1"/>
    </xf>
    <xf numFmtId="0" fontId="9" fillId="0" borderId="3" xfId="0" applyFont="1" applyBorder="1" applyAlignment="1" applyProtection="1">
      <alignment horizontal="left" vertical="center" shrinkToFit="1"/>
      <protection locked="0"/>
    </xf>
    <xf numFmtId="0" fontId="9" fillId="0" borderId="11" xfId="0" applyFont="1" applyBorder="1" applyAlignment="1" applyProtection="1">
      <alignment horizontal="left" vertical="center" shrinkToFit="1"/>
      <protection locked="0"/>
    </xf>
    <xf numFmtId="0" fontId="9" fillId="0" borderId="10" xfId="0" applyFont="1" applyBorder="1" applyAlignment="1" applyProtection="1">
      <alignment horizontal="left" vertical="center" shrinkToFit="1"/>
      <protection locked="0"/>
    </xf>
    <xf numFmtId="20" fontId="16" fillId="6" borderId="16" xfId="0" applyNumberFormat="1" applyFont="1" applyFill="1" applyBorder="1" applyAlignment="1" applyProtection="1">
      <alignment horizontal="center" vertical="center"/>
    </xf>
    <xf numFmtId="20" fontId="16" fillId="6" borderId="22" xfId="0" applyNumberFormat="1" applyFont="1" applyFill="1" applyBorder="1" applyAlignment="1" applyProtection="1">
      <alignment horizontal="center" vertical="center"/>
    </xf>
    <xf numFmtId="20" fontId="16" fillId="6" borderId="17" xfId="0" applyNumberFormat="1" applyFont="1" applyFill="1" applyBorder="1" applyAlignment="1" applyProtection="1">
      <alignment horizontal="center" vertical="center"/>
    </xf>
    <xf numFmtId="20" fontId="16" fillId="6" borderId="23" xfId="0" applyNumberFormat="1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center" vertical="center"/>
    </xf>
    <xf numFmtId="0" fontId="3" fillId="4" borderId="11" xfId="0" applyFont="1" applyFill="1" applyBorder="1" applyAlignment="1" applyProtection="1">
      <alignment horizontal="center" vertical="center"/>
    </xf>
    <xf numFmtId="0" fontId="3" fillId="4" borderId="10" xfId="0" applyFont="1" applyFill="1" applyBorder="1" applyAlignment="1" applyProtection="1">
      <alignment horizontal="center" vertical="center"/>
    </xf>
    <xf numFmtId="0" fontId="20" fillId="2" borderId="0" xfId="0" applyFont="1" applyFill="1" applyBorder="1" applyAlignment="1" applyProtection="1">
      <alignment horizontal="left" vertical="center" wrapText="1"/>
    </xf>
    <xf numFmtId="0" fontId="19" fillId="0" borderId="3" xfId="0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/>
    </xf>
    <xf numFmtId="0" fontId="7" fillId="3" borderId="12" xfId="0" applyFont="1" applyFill="1" applyBorder="1" applyAlignment="1" applyProtection="1">
      <alignment horizontal="center" vertical="center"/>
    </xf>
    <xf numFmtId="179" fontId="13" fillId="0" borderId="2" xfId="0" applyNumberFormat="1" applyFont="1" applyFill="1" applyBorder="1" applyAlignment="1" applyProtection="1">
      <alignment horizontal="center" vertical="center"/>
      <protection locked="0"/>
    </xf>
    <xf numFmtId="179" fontId="13" fillId="0" borderId="12" xfId="0" applyNumberFormat="1" applyFont="1" applyFill="1" applyBorder="1" applyAlignment="1" applyProtection="1">
      <alignment horizontal="center" vertical="center"/>
      <protection locked="0"/>
    </xf>
    <xf numFmtId="0" fontId="9" fillId="5" borderId="3" xfId="0" applyFont="1" applyFill="1" applyBorder="1" applyAlignment="1" applyProtection="1">
      <alignment horizontal="center" vertical="center"/>
    </xf>
    <xf numFmtId="0" fontId="9" fillId="5" borderId="11" xfId="0" applyFont="1" applyFill="1" applyBorder="1" applyAlignment="1" applyProtection="1">
      <alignment horizontal="center" vertical="center"/>
    </xf>
    <xf numFmtId="0" fontId="9" fillId="5" borderId="10" xfId="0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left" vertical="center" indent="1"/>
      <protection locked="0"/>
    </xf>
    <xf numFmtId="0" fontId="9" fillId="0" borderId="11" xfId="0" applyFont="1" applyBorder="1" applyAlignment="1" applyProtection="1">
      <alignment horizontal="left" vertical="center" indent="1"/>
      <protection locked="0"/>
    </xf>
    <xf numFmtId="0" fontId="9" fillId="0" borderId="10" xfId="0" applyFont="1" applyBorder="1" applyAlignment="1" applyProtection="1">
      <alignment horizontal="left" vertical="center" indent="1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20" fontId="9" fillId="3" borderId="3" xfId="0" applyNumberFormat="1" applyFont="1" applyFill="1" applyBorder="1" applyAlignment="1" applyProtection="1">
      <alignment horizontal="left" vertical="center" indent="1"/>
    </xf>
    <xf numFmtId="20" fontId="9" fillId="3" borderId="10" xfId="0" applyNumberFormat="1" applyFont="1" applyFill="1" applyBorder="1" applyAlignment="1" applyProtection="1">
      <alignment horizontal="left" vertical="center" indent="1"/>
    </xf>
    <xf numFmtId="0" fontId="9" fillId="3" borderId="3" xfId="0" applyFont="1" applyFill="1" applyBorder="1" applyAlignment="1" applyProtection="1">
      <alignment horizontal="center" vertical="center" wrapText="1"/>
    </xf>
    <xf numFmtId="0" fontId="9" fillId="3" borderId="10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right" vertical="center" indent="1"/>
    </xf>
    <xf numFmtId="0" fontId="5" fillId="4" borderId="11" xfId="0" applyFont="1" applyFill="1" applyBorder="1" applyAlignment="1" applyProtection="1">
      <alignment horizontal="right" vertical="center" indent="1"/>
    </xf>
    <xf numFmtId="176" fontId="10" fillId="0" borderId="18" xfId="1" applyNumberFormat="1" applyFont="1" applyBorder="1" applyAlignment="1" applyProtection="1">
      <alignment horizontal="right" vertical="center"/>
    </xf>
    <xf numFmtId="176" fontId="10" fillId="0" borderId="14" xfId="1" applyNumberFormat="1" applyFont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EDADA"/>
      <color rgb="FFFDD5D5"/>
      <color rgb="FF495A89"/>
      <color rgb="FF8091C2"/>
      <color rgb="FFA7B3D5"/>
      <color rgb="FFFFF6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89648</xdr:colOff>
      <xdr:row>1</xdr:row>
      <xdr:rowOff>58829</xdr:rowOff>
    </xdr:from>
    <xdr:to>
      <xdr:col>4</xdr:col>
      <xdr:colOff>752476</xdr:colOff>
      <xdr:row>4</xdr:row>
      <xdr:rowOff>134471</xdr:rowOff>
    </xdr:to>
    <xdr:sp macro="" textlink="">
      <xdr:nvSpPr>
        <xdr:cNvPr id="3" name="テキスト ボックス 2"/>
        <xdr:cNvSpPr txBox="1"/>
      </xdr:nvSpPr>
      <xdr:spPr>
        <a:xfrm>
          <a:off x="89648" y="114858"/>
          <a:ext cx="2948828" cy="8824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500" b="1" spc="-7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令和７年度健康づくりプログラム</a:t>
          </a:r>
          <a:endParaRPr kumimoji="1" lang="en-US" altLang="ja-JP" sz="1500" b="1" spc="-7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endParaRPr kumimoji="1" lang="en-US" altLang="ja-JP" sz="100" spc="-7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400" b="1" spc="-70" baseline="0">
              <a:solidFill>
                <a:srgbClr val="C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⑤ ウォーキングコース用 </a:t>
          </a:r>
          <a:r>
            <a:rPr kumimoji="1" lang="ja-JP" altLang="en-US" sz="1400" b="1" spc="-7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記録表</a:t>
          </a:r>
          <a:endParaRPr kumimoji="1" lang="en-US" altLang="ja-JP" sz="1400" b="1" spc="-7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endParaRPr kumimoji="1" lang="en-US" altLang="ja-JP" sz="100" spc="-7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000" spc="-7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（期間７月１日～８月３１日）</a:t>
          </a:r>
        </a:p>
      </xdr:txBody>
    </xdr:sp>
    <xdr:clientData/>
  </xdr:twoCellAnchor>
  <xdr:twoCellAnchor>
    <xdr:from>
      <xdr:col>1</xdr:col>
      <xdr:colOff>259812</xdr:colOff>
      <xdr:row>4</xdr:row>
      <xdr:rowOff>86766</xdr:rowOff>
    </xdr:from>
    <xdr:to>
      <xdr:col>4</xdr:col>
      <xdr:colOff>459441</xdr:colOff>
      <xdr:row>6</xdr:row>
      <xdr:rowOff>267180</xdr:rowOff>
    </xdr:to>
    <xdr:sp macro="" textlink="">
      <xdr:nvSpPr>
        <xdr:cNvPr id="2" name="テキスト ボックス 1"/>
        <xdr:cNvSpPr txBox="1"/>
      </xdr:nvSpPr>
      <xdr:spPr>
        <a:xfrm>
          <a:off x="416694" y="949619"/>
          <a:ext cx="2328747" cy="628649"/>
        </a:xfrm>
        <a:prstGeom prst="rect">
          <a:avLst/>
        </a:prstGeom>
        <a:ln>
          <a:solidFill>
            <a:schemeClr val="tx1"/>
          </a:solidFill>
          <a:prstDash val="lg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spc="-70" baseline="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目標：１日平均８，０００歩以上</a:t>
          </a:r>
          <a:endParaRPr kumimoji="1" lang="en-US" altLang="ja-JP" sz="1100" spc="-70" baseline="0"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/>
          <a:r>
            <a:rPr kumimoji="1" lang="ja-JP" altLang="en-US" sz="1100" spc="-70" baseline="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毎日の歩数を記録してください。</a:t>
          </a:r>
        </a:p>
      </xdr:txBody>
    </xdr:sp>
    <xdr:clientData/>
  </xdr:twoCellAnchor>
  <xdr:twoCellAnchor>
    <xdr:from>
      <xdr:col>11</xdr:col>
      <xdr:colOff>45625</xdr:colOff>
      <xdr:row>4</xdr:row>
      <xdr:rowOff>163878</xdr:rowOff>
    </xdr:from>
    <xdr:to>
      <xdr:col>14</xdr:col>
      <xdr:colOff>118462</xdr:colOff>
      <xdr:row>7</xdr:row>
      <xdr:rowOff>54430</xdr:rowOff>
    </xdr:to>
    <xdr:sp macro="" textlink="">
      <xdr:nvSpPr>
        <xdr:cNvPr id="4" name="テキスト ボックス 3"/>
        <xdr:cNvSpPr txBox="1"/>
      </xdr:nvSpPr>
      <xdr:spPr>
        <a:xfrm>
          <a:off x="7393482" y="1034735"/>
          <a:ext cx="2358837" cy="611731"/>
        </a:xfrm>
        <a:prstGeom prst="rect">
          <a:avLst/>
        </a:prstGeom>
        <a:ln>
          <a:noFill/>
          <a:prstDash val="lg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00" spc="-70" baseline="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◆記録表の提出は１人１枚です。</a:t>
          </a:r>
          <a:endParaRPr kumimoji="1" lang="en-US" altLang="ja-JP" sz="1000" spc="-70" baseline="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000" spc="-70" baseline="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◆⑤を選択された方は①～④用の記録表は</a:t>
          </a:r>
          <a:endParaRPr kumimoji="1" lang="en-US" altLang="ja-JP" sz="1000" spc="-70" baseline="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000" spc="-70" baseline="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　提出不要です。</a:t>
          </a:r>
          <a:endParaRPr kumimoji="1" lang="en-US" altLang="ja-JP" sz="1000" spc="-70" baseline="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showGridLines="0" tabSelected="1" view="pageBreakPreview" zoomScale="70" zoomScaleNormal="100" zoomScaleSheetLayoutView="70" zoomScalePageLayoutView="85" workbookViewId="0">
      <selection activeCell="H2" sqref="H2"/>
    </sheetView>
  </sheetViews>
  <sheetFormatPr defaultRowHeight="23.25" customHeight="1" x14ac:dyDescent="0.4"/>
  <cols>
    <col min="1" max="1" width="2.125" style="1" customWidth="1"/>
    <col min="2" max="2" width="8.625" style="1" customWidth="1"/>
    <col min="3" max="3" width="10.625" style="1" customWidth="1"/>
    <col min="4" max="4" width="8.625" style="1" customWidth="1"/>
    <col min="5" max="5" width="10.625" style="1" customWidth="1"/>
    <col min="6" max="6" width="8.625" style="1" customWidth="1"/>
    <col min="7" max="7" width="10.625" style="1" customWidth="1"/>
    <col min="8" max="9" width="8.625" style="1" customWidth="1"/>
    <col min="10" max="10" width="10.625" style="1" customWidth="1"/>
    <col min="11" max="11" width="8.625" style="1" customWidth="1"/>
    <col min="12" max="12" width="10.625" style="1" customWidth="1"/>
    <col min="13" max="13" width="8.625" style="1" customWidth="1"/>
    <col min="14" max="14" width="10.625" style="1" customWidth="1"/>
    <col min="15" max="15" width="2.125" style="1" customWidth="1"/>
    <col min="16" max="16384" width="9" style="1"/>
  </cols>
  <sheetData>
    <row r="1" spans="1:17" s="3" customFormat="1" ht="5.0999999999999996" customHeight="1" x14ac:dyDescent="0.4">
      <c r="A1" s="28"/>
      <c r="B1" s="28"/>
      <c r="C1" s="29"/>
      <c r="D1" s="29"/>
      <c r="E1" s="29"/>
      <c r="F1" s="30"/>
      <c r="G1" s="30"/>
      <c r="H1" s="30"/>
      <c r="I1" s="31"/>
      <c r="J1" s="31"/>
      <c r="K1" s="31"/>
      <c r="L1" s="30"/>
      <c r="M1" s="28"/>
      <c r="N1" s="28"/>
      <c r="O1" s="28"/>
    </row>
    <row r="2" spans="1:17" ht="21.75" customHeight="1" x14ac:dyDescent="0.4">
      <c r="A2" s="14"/>
      <c r="C2" s="36"/>
      <c r="D2" s="36"/>
      <c r="E2" s="37"/>
      <c r="F2" s="99" t="s">
        <v>33</v>
      </c>
      <c r="G2" s="53" t="s">
        <v>1</v>
      </c>
      <c r="H2" s="12"/>
      <c r="I2" s="79" t="s">
        <v>2</v>
      </c>
      <c r="J2" s="89"/>
      <c r="K2" s="90"/>
      <c r="L2" s="91"/>
      <c r="M2" s="79" t="s">
        <v>20</v>
      </c>
      <c r="N2" s="81"/>
      <c r="O2" s="43"/>
    </row>
    <row r="3" spans="1:17" ht="21.75" customHeight="1" x14ac:dyDescent="0.4">
      <c r="A3" s="14"/>
      <c r="F3" s="80"/>
      <c r="G3" s="53" t="s">
        <v>0</v>
      </c>
      <c r="H3" s="13"/>
      <c r="I3" s="80"/>
      <c r="J3" s="92"/>
      <c r="K3" s="93"/>
      <c r="L3" s="94"/>
      <c r="M3" s="80"/>
      <c r="N3" s="82"/>
      <c r="O3" s="43"/>
    </row>
    <row r="4" spans="1:17" ht="21.75" customHeight="1" x14ac:dyDescent="0.4">
      <c r="A4" s="14"/>
      <c r="F4" s="95" t="s">
        <v>15</v>
      </c>
      <c r="G4" s="96"/>
      <c r="H4" s="11"/>
      <c r="I4" s="97" t="s">
        <v>25</v>
      </c>
      <c r="J4" s="98"/>
      <c r="K4" s="77" t="s">
        <v>30</v>
      </c>
      <c r="L4" s="78"/>
      <c r="M4" s="59" t="s">
        <v>34</v>
      </c>
      <c r="N4" s="59"/>
    </row>
    <row r="5" spans="1:17" s="2" customFormat="1" ht="14.25" customHeight="1" thickBot="1" x14ac:dyDescent="0.45">
      <c r="A5" s="14"/>
      <c r="C5" s="35"/>
      <c r="D5" s="35"/>
      <c r="E5" s="15"/>
      <c r="G5" s="17"/>
      <c r="H5" s="41"/>
      <c r="I5" s="18"/>
      <c r="J5" s="18"/>
      <c r="K5" s="42"/>
      <c r="L5" s="50"/>
      <c r="M5" s="60"/>
      <c r="N5" s="60"/>
      <c r="O5" s="43"/>
      <c r="P5" s="46"/>
      <c r="Q5" s="52"/>
    </row>
    <row r="6" spans="1:17" ht="21" customHeight="1" x14ac:dyDescent="0.4">
      <c r="A6" s="14"/>
      <c r="F6" s="69" t="s">
        <v>19</v>
      </c>
      <c r="G6" s="70"/>
      <c r="H6" s="64" t="s">
        <v>4</v>
      </c>
      <c r="I6" s="64"/>
      <c r="J6" s="102">
        <f>SUM(G25,N25)</f>
        <v>0</v>
      </c>
      <c r="K6" s="103"/>
      <c r="L6" s="51"/>
      <c r="M6" s="51"/>
      <c r="N6" s="51"/>
      <c r="O6" s="43"/>
    </row>
    <row r="7" spans="1:17" ht="21" customHeight="1" thickBot="1" x14ac:dyDescent="0.45">
      <c r="A7" s="14"/>
      <c r="C7" s="35"/>
      <c r="D7" s="35"/>
      <c r="E7" s="15"/>
      <c r="F7" s="71"/>
      <c r="G7" s="72"/>
      <c r="H7" s="65" t="s">
        <v>16</v>
      </c>
      <c r="I7" s="65"/>
      <c r="J7" s="62">
        <f>ROUND(J6/62,0)</f>
        <v>0</v>
      </c>
      <c r="K7" s="63"/>
      <c r="L7" s="51"/>
      <c r="M7" s="51"/>
      <c r="N7" s="51"/>
      <c r="O7" s="43"/>
    </row>
    <row r="8" spans="1:17" ht="12" customHeight="1" x14ac:dyDescent="0.4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43"/>
    </row>
    <row r="9" spans="1:17" ht="15" customHeight="1" x14ac:dyDescent="0.4">
      <c r="A9" s="14"/>
      <c r="B9" s="73" t="s">
        <v>21</v>
      </c>
      <c r="C9" s="74"/>
      <c r="D9" s="74"/>
      <c r="E9" s="74"/>
      <c r="F9" s="74"/>
      <c r="G9" s="75"/>
      <c r="H9" s="14"/>
      <c r="I9" s="73" t="s">
        <v>22</v>
      </c>
      <c r="J9" s="74"/>
      <c r="K9" s="74"/>
      <c r="L9" s="74"/>
      <c r="M9" s="74"/>
      <c r="N9" s="75"/>
      <c r="O9" s="43"/>
    </row>
    <row r="10" spans="1:17" ht="15" customHeight="1" x14ac:dyDescent="0.4">
      <c r="A10" s="14"/>
      <c r="B10" s="54" t="s">
        <v>9</v>
      </c>
      <c r="C10" s="4" t="s">
        <v>3</v>
      </c>
      <c r="D10" s="54" t="s">
        <v>9</v>
      </c>
      <c r="E10" s="4" t="s">
        <v>3</v>
      </c>
      <c r="F10" s="54" t="s">
        <v>9</v>
      </c>
      <c r="G10" s="4" t="s">
        <v>3</v>
      </c>
      <c r="H10" s="19"/>
      <c r="I10" s="54" t="s">
        <v>9</v>
      </c>
      <c r="J10" s="4" t="s">
        <v>3</v>
      </c>
      <c r="K10" s="54" t="s">
        <v>9</v>
      </c>
      <c r="L10" s="4" t="s">
        <v>3</v>
      </c>
      <c r="M10" s="54" t="s">
        <v>9</v>
      </c>
      <c r="N10" s="4" t="s">
        <v>3</v>
      </c>
      <c r="O10" s="43"/>
    </row>
    <row r="11" spans="1:17" ht="18" customHeight="1" x14ac:dyDescent="0.4">
      <c r="A11" s="14"/>
      <c r="B11" s="55">
        <v>45839</v>
      </c>
      <c r="C11" s="5"/>
      <c r="D11" s="55">
        <v>45849</v>
      </c>
      <c r="E11" s="5"/>
      <c r="F11" s="55">
        <v>45859</v>
      </c>
      <c r="G11" s="5"/>
      <c r="H11" s="14"/>
      <c r="I11" s="55">
        <v>45870</v>
      </c>
      <c r="J11" s="5"/>
      <c r="K11" s="55">
        <v>45880</v>
      </c>
      <c r="L11" s="5"/>
      <c r="M11" s="55">
        <v>45890</v>
      </c>
      <c r="N11" s="5"/>
      <c r="O11" s="43"/>
    </row>
    <row r="12" spans="1:17" ht="18" customHeight="1" x14ac:dyDescent="0.4">
      <c r="A12" s="14"/>
      <c r="B12" s="55">
        <v>45840</v>
      </c>
      <c r="C12" s="5"/>
      <c r="D12" s="55">
        <v>45850</v>
      </c>
      <c r="E12" s="5"/>
      <c r="F12" s="55">
        <v>45860</v>
      </c>
      <c r="G12" s="5"/>
      <c r="H12" s="14"/>
      <c r="I12" s="55">
        <v>45871</v>
      </c>
      <c r="J12" s="5"/>
      <c r="K12" s="55">
        <v>45881</v>
      </c>
      <c r="L12" s="5"/>
      <c r="M12" s="55">
        <v>45891</v>
      </c>
      <c r="N12" s="5"/>
      <c r="O12" s="43"/>
    </row>
    <row r="13" spans="1:17" ht="18" customHeight="1" x14ac:dyDescent="0.4">
      <c r="A13" s="14"/>
      <c r="B13" s="55">
        <v>45841</v>
      </c>
      <c r="C13" s="5"/>
      <c r="D13" s="55">
        <v>45851</v>
      </c>
      <c r="E13" s="5"/>
      <c r="F13" s="55">
        <v>45861</v>
      </c>
      <c r="G13" s="5"/>
      <c r="H13" s="14"/>
      <c r="I13" s="55">
        <v>45872</v>
      </c>
      <c r="J13" s="5"/>
      <c r="K13" s="55">
        <v>45882</v>
      </c>
      <c r="L13" s="5"/>
      <c r="M13" s="55">
        <v>45892</v>
      </c>
      <c r="N13" s="5"/>
      <c r="O13" s="43"/>
    </row>
    <row r="14" spans="1:17" ht="18" customHeight="1" x14ac:dyDescent="0.4">
      <c r="A14" s="14"/>
      <c r="B14" s="55">
        <v>45842</v>
      </c>
      <c r="C14" s="5"/>
      <c r="D14" s="55">
        <v>45852</v>
      </c>
      <c r="E14" s="5"/>
      <c r="F14" s="55">
        <v>45862</v>
      </c>
      <c r="G14" s="5"/>
      <c r="H14" s="14"/>
      <c r="I14" s="55">
        <v>45873</v>
      </c>
      <c r="J14" s="5"/>
      <c r="K14" s="55">
        <v>45883</v>
      </c>
      <c r="L14" s="5"/>
      <c r="M14" s="55">
        <v>45893</v>
      </c>
      <c r="N14" s="5"/>
      <c r="O14" s="43"/>
    </row>
    <row r="15" spans="1:17" ht="18" customHeight="1" x14ac:dyDescent="0.4">
      <c r="A15" s="14"/>
      <c r="B15" s="55">
        <v>45843</v>
      </c>
      <c r="C15" s="5"/>
      <c r="D15" s="55">
        <v>45853</v>
      </c>
      <c r="E15" s="5"/>
      <c r="F15" s="55">
        <v>45863</v>
      </c>
      <c r="G15" s="5"/>
      <c r="H15" s="14"/>
      <c r="I15" s="55">
        <v>45874</v>
      </c>
      <c r="J15" s="5"/>
      <c r="K15" s="55">
        <v>45884</v>
      </c>
      <c r="L15" s="5"/>
      <c r="M15" s="55">
        <v>45894</v>
      </c>
      <c r="N15" s="5"/>
      <c r="O15" s="43"/>
    </row>
    <row r="16" spans="1:17" ht="18" customHeight="1" x14ac:dyDescent="0.4">
      <c r="A16" s="14"/>
      <c r="B16" s="55">
        <v>45844</v>
      </c>
      <c r="C16" s="5"/>
      <c r="D16" s="55">
        <v>45854</v>
      </c>
      <c r="E16" s="5"/>
      <c r="F16" s="55">
        <v>45864</v>
      </c>
      <c r="G16" s="5"/>
      <c r="H16" s="14"/>
      <c r="I16" s="55">
        <v>45875</v>
      </c>
      <c r="J16" s="5"/>
      <c r="K16" s="55">
        <v>45885</v>
      </c>
      <c r="L16" s="5"/>
      <c r="M16" s="55">
        <v>45895</v>
      </c>
      <c r="N16" s="5"/>
      <c r="O16" s="43"/>
    </row>
    <row r="17" spans="1:15" ht="18" customHeight="1" x14ac:dyDescent="0.4">
      <c r="A17" s="14"/>
      <c r="B17" s="55">
        <v>45845</v>
      </c>
      <c r="C17" s="5"/>
      <c r="D17" s="55">
        <v>45855</v>
      </c>
      <c r="E17" s="5"/>
      <c r="F17" s="55">
        <v>45865</v>
      </c>
      <c r="G17" s="5"/>
      <c r="H17" s="14"/>
      <c r="I17" s="55">
        <v>45876</v>
      </c>
      <c r="J17" s="5"/>
      <c r="K17" s="55">
        <v>45886</v>
      </c>
      <c r="L17" s="5"/>
      <c r="M17" s="55">
        <v>45896</v>
      </c>
      <c r="N17" s="5"/>
      <c r="O17" s="43"/>
    </row>
    <row r="18" spans="1:15" ht="18" customHeight="1" x14ac:dyDescent="0.4">
      <c r="A18" s="14"/>
      <c r="B18" s="55">
        <v>45846</v>
      </c>
      <c r="C18" s="5"/>
      <c r="D18" s="55">
        <v>45856</v>
      </c>
      <c r="E18" s="5"/>
      <c r="F18" s="55">
        <v>45866</v>
      </c>
      <c r="G18" s="5"/>
      <c r="H18" s="14"/>
      <c r="I18" s="55">
        <v>45877</v>
      </c>
      <c r="J18" s="5"/>
      <c r="K18" s="55">
        <v>45887</v>
      </c>
      <c r="L18" s="5"/>
      <c r="M18" s="55">
        <v>45897</v>
      </c>
      <c r="N18" s="5"/>
      <c r="O18" s="43"/>
    </row>
    <row r="19" spans="1:15" ht="18" customHeight="1" x14ac:dyDescent="0.4">
      <c r="A19" s="14"/>
      <c r="B19" s="55">
        <v>45847</v>
      </c>
      <c r="C19" s="5"/>
      <c r="D19" s="55">
        <v>45857</v>
      </c>
      <c r="E19" s="5"/>
      <c r="F19" s="55">
        <v>45867</v>
      </c>
      <c r="G19" s="5"/>
      <c r="H19" s="14"/>
      <c r="I19" s="55">
        <v>45878</v>
      </c>
      <c r="J19" s="5"/>
      <c r="K19" s="55">
        <v>45888</v>
      </c>
      <c r="L19" s="5"/>
      <c r="M19" s="55">
        <v>45898</v>
      </c>
      <c r="N19" s="5"/>
      <c r="O19" s="43"/>
    </row>
    <row r="20" spans="1:15" ht="18" customHeight="1" x14ac:dyDescent="0.4">
      <c r="A20" s="14"/>
      <c r="B20" s="55">
        <v>45848</v>
      </c>
      <c r="C20" s="5"/>
      <c r="D20" s="55">
        <v>45858</v>
      </c>
      <c r="E20" s="5"/>
      <c r="F20" s="55">
        <v>45868</v>
      </c>
      <c r="G20" s="5"/>
      <c r="H20" s="14"/>
      <c r="I20" s="55">
        <v>45879</v>
      </c>
      <c r="J20" s="5"/>
      <c r="K20" s="55">
        <v>45889</v>
      </c>
      <c r="L20" s="5"/>
      <c r="M20" s="55">
        <v>45899</v>
      </c>
      <c r="N20" s="5"/>
      <c r="O20" s="43"/>
    </row>
    <row r="21" spans="1:15" ht="18" customHeight="1" x14ac:dyDescent="0.4">
      <c r="A21" s="14"/>
      <c r="B21" s="38"/>
      <c r="C21" s="6"/>
      <c r="D21" s="38"/>
      <c r="E21" s="6"/>
      <c r="F21" s="55">
        <v>45869</v>
      </c>
      <c r="G21" s="5"/>
      <c r="H21" s="14"/>
      <c r="I21" s="38"/>
      <c r="J21" s="6"/>
      <c r="K21" s="38"/>
      <c r="L21" s="8"/>
      <c r="M21" s="55">
        <v>45900</v>
      </c>
      <c r="N21" s="5"/>
      <c r="O21" s="43"/>
    </row>
    <row r="22" spans="1:15" ht="20.100000000000001" customHeight="1" x14ac:dyDescent="0.4">
      <c r="A22" s="14"/>
      <c r="B22" s="54" t="s">
        <v>14</v>
      </c>
      <c r="C22" s="7">
        <f>IF(SUM(C11:C20)=0,0,SUM(C11:C20))</f>
        <v>0</v>
      </c>
      <c r="D22" s="54" t="s">
        <v>14</v>
      </c>
      <c r="E22" s="7">
        <f>IF(SUM(E11:E20)=0,0,SUM(E11:E20))</f>
        <v>0</v>
      </c>
      <c r="F22" s="56" t="s">
        <v>14</v>
      </c>
      <c r="G22" s="49">
        <f>IF(SUM(G11:G21)=0,0,SUM(G11:G21))</f>
        <v>0</v>
      </c>
      <c r="H22" s="14"/>
      <c r="I22" s="54" t="s">
        <v>14</v>
      </c>
      <c r="J22" s="7">
        <f>IF(SUM(J11:J20)=0,0,SUM(J11:J20))</f>
        <v>0</v>
      </c>
      <c r="K22" s="54" t="s">
        <v>14</v>
      </c>
      <c r="L22" s="7">
        <f>IF(SUM(L11:L20)=0,0,SUM(L11:L20))</f>
        <v>0</v>
      </c>
      <c r="M22" s="54" t="s">
        <v>14</v>
      </c>
      <c r="N22" s="7">
        <f>IF(SUM(N11:N21)=0,0,SUM(N11:N21))</f>
        <v>0</v>
      </c>
      <c r="O22" s="43"/>
    </row>
    <row r="23" spans="1:15" ht="15" customHeight="1" x14ac:dyDescent="0.4">
      <c r="A23" s="16"/>
      <c r="B23" s="16"/>
      <c r="C23" s="16"/>
      <c r="D23" s="16"/>
      <c r="E23" s="33"/>
      <c r="F23" s="23" t="s">
        <v>18</v>
      </c>
      <c r="G23" s="39">
        <f>COUNTIFS(C11:C20,"&gt;=1")+COUNTIFS(E11:E20,"&gt;=1")+COUNTIFS(G11:G21,"&gt;=1")</f>
        <v>0</v>
      </c>
      <c r="H23" s="16"/>
      <c r="I23" s="21"/>
      <c r="J23" s="22"/>
      <c r="K23" s="21"/>
      <c r="L23" s="22"/>
      <c r="M23" s="23" t="s">
        <v>18</v>
      </c>
      <c r="N23" s="39">
        <f>G23+COUNTIFS(J11:J20,"&gt;=1")+COUNTIFS(L11:L20,"&gt;=1")+COUNTIFS(N11:N21,"&gt;=1")</f>
        <v>0</v>
      </c>
      <c r="O23" s="43"/>
    </row>
    <row r="24" spans="1:15" ht="15" customHeight="1" x14ac:dyDescent="0.4">
      <c r="A24" s="16"/>
      <c r="B24" s="16"/>
      <c r="C24" s="16"/>
      <c r="D24" s="24"/>
      <c r="E24" s="34"/>
      <c r="F24" s="23" t="s">
        <v>17</v>
      </c>
      <c r="G24" s="40" t="str">
        <f>IFERROR(G25/G23,"0 歩")</f>
        <v>0 歩</v>
      </c>
      <c r="H24" s="16"/>
      <c r="I24" s="24"/>
      <c r="J24" s="25"/>
      <c r="K24" s="24"/>
      <c r="L24" s="26"/>
      <c r="M24" s="23" t="s">
        <v>17</v>
      </c>
      <c r="N24" s="40">
        <f>IFERROR(SUM(G25,N25)/N23,0)</f>
        <v>0</v>
      </c>
      <c r="O24" s="43"/>
    </row>
    <row r="25" spans="1:15" ht="23.25" customHeight="1" x14ac:dyDescent="0.4">
      <c r="A25" s="14"/>
      <c r="B25" s="14"/>
      <c r="C25" s="14"/>
      <c r="D25" s="14"/>
      <c r="E25" s="100" t="s">
        <v>23</v>
      </c>
      <c r="F25" s="101"/>
      <c r="G25" s="10">
        <f>SUM(C22,E22,G22)</f>
        <v>0</v>
      </c>
      <c r="H25" s="14"/>
      <c r="I25" s="16"/>
      <c r="J25" s="14"/>
      <c r="K25" s="14"/>
      <c r="L25" s="100" t="s">
        <v>24</v>
      </c>
      <c r="M25" s="101"/>
      <c r="N25" s="10">
        <f>SUM(J22,L22,N22)</f>
        <v>0</v>
      </c>
      <c r="O25" s="43"/>
    </row>
    <row r="26" spans="1:15" ht="20.100000000000001" customHeight="1" x14ac:dyDescent="0.15">
      <c r="A26" s="16"/>
      <c r="B26" s="32" t="s">
        <v>8</v>
      </c>
      <c r="C26" s="14"/>
      <c r="D26" s="14"/>
      <c r="E26" s="14"/>
      <c r="F26" s="14"/>
      <c r="G26" s="14"/>
      <c r="H26" s="16"/>
      <c r="I26" s="14"/>
      <c r="J26" s="16"/>
      <c r="K26" s="27"/>
      <c r="L26" s="27"/>
      <c r="M26" s="16"/>
      <c r="N26" s="16"/>
      <c r="O26" s="43"/>
    </row>
    <row r="27" spans="1:15" ht="21.95" customHeight="1" x14ac:dyDescent="0.4">
      <c r="A27" s="14"/>
      <c r="B27" s="61"/>
      <c r="C27" s="61"/>
      <c r="D27" s="61"/>
      <c r="E27" s="61"/>
      <c r="F27" s="61"/>
      <c r="G27" s="61"/>
      <c r="H27" s="14"/>
      <c r="I27" s="57" t="s">
        <v>6</v>
      </c>
      <c r="J27" s="9"/>
      <c r="K27" s="54" t="s">
        <v>7</v>
      </c>
      <c r="L27" s="66"/>
      <c r="M27" s="67"/>
      <c r="N27" s="68"/>
      <c r="O27" s="43"/>
    </row>
    <row r="28" spans="1:15" ht="21.95" customHeight="1" x14ac:dyDescent="0.4">
      <c r="A28" s="14"/>
      <c r="B28" s="61"/>
      <c r="C28" s="61"/>
      <c r="D28" s="61"/>
      <c r="E28" s="61"/>
      <c r="F28" s="61"/>
      <c r="G28" s="61"/>
      <c r="H28" s="14"/>
      <c r="I28" s="83" t="s">
        <v>5</v>
      </c>
      <c r="J28" s="84"/>
      <c r="K28" s="85"/>
      <c r="L28" s="86"/>
      <c r="M28" s="87"/>
      <c r="N28" s="88"/>
      <c r="O28" s="43"/>
    </row>
    <row r="29" spans="1:15" ht="21.95" customHeight="1" x14ac:dyDescent="0.4">
      <c r="A29" s="14"/>
      <c r="B29" s="61"/>
      <c r="C29" s="61"/>
      <c r="D29" s="61"/>
      <c r="E29" s="61"/>
      <c r="F29" s="61"/>
      <c r="G29" s="61"/>
      <c r="H29" s="20"/>
      <c r="I29" s="58" t="s">
        <v>11</v>
      </c>
      <c r="J29" s="86"/>
      <c r="K29" s="88"/>
      <c r="L29" s="54" t="s">
        <v>10</v>
      </c>
      <c r="M29" s="86"/>
      <c r="N29" s="88"/>
      <c r="O29" s="43"/>
    </row>
    <row r="30" spans="1:15" s="45" customFormat="1" ht="33" customHeight="1" x14ac:dyDescent="0.15">
      <c r="A30" s="44"/>
      <c r="B30" s="76" t="s">
        <v>32</v>
      </c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47"/>
    </row>
    <row r="31" spans="1:15" ht="23.25" customHeight="1" x14ac:dyDescent="0.4">
      <c r="H31" s="2"/>
    </row>
  </sheetData>
  <sheetProtection sheet="1" selectLockedCells="1"/>
  <mergeCells count="25">
    <mergeCell ref="B30:N30"/>
    <mergeCell ref="K4:L4"/>
    <mergeCell ref="M2:M3"/>
    <mergeCell ref="N2:N3"/>
    <mergeCell ref="I28:K28"/>
    <mergeCell ref="L28:N28"/>
    <mergeCell ref="J29:K29"/>
    <mergeCell ref="M29:N29"/>
    <mergeCell ref="J2:L3"/>
    <mergeCell ref="F4:G4"/>
    <mergeCell ref="I4:J4"/>
    <mergeCell ref="F2:F3"/>
    <mergeCell ref="I2:I3"/>
    <mergeCell ref="E25:F25"/>
    <mergeCell ref="L25:M25"/>
    <mergeCell ref="J6:K6"/>
    <mergeCell ref="M4:N5"/>
    <mergeCell ref="B27:G29"/>
    <mergeCell ref="J7:K7"/>
    <mergeCell ref="H6:I6"/>
    <mergeCell ref="H7:I7"/>
    <mergeCell ref="L27:N27"/>
    <mergeCell ref="F6:G7"/>
    <mergeCell ref="B9:G9"/>
    <mergeCell ref="I9:N9"/>
  </mergeCells>
  <phoneticPr fontId="1"/>
  <printOptions horizontalCentered="1"/>
  <pageMargins left="0" right="0" top="0.39370078740157483" bottom="0" header="0.31496062992125984" footer="0.31496062992125984"/>
  <pageSetup paperSize="9" fitToHeight="0" orientation="landscape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リスト用!$C$1:$C$2</xm:f>
          </x14:formula1>
          <xm:sqref>H4</xm:sqref>
        </x14:dataValidation>
        <x14:dataValidation type="list" allowBlank="1" showInputMessage="1" showErrorMessage="1">
          <x14:formula1>
            <xm:f>リスト用!$A$1:$A$5</xm:f>
          </x14:formula1>
          <xm:sqref>K4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view="pageBreakPreview" zoomScale="75" zoomScaleNormal="90" zoomScaleSheetLayoutView="75" workbookViewId="0">
      <selection activeCell="A6" sqref="A6"/>
    </sheetView>
  </sheetViews>
  <sheetFormatPr defaultRowHeight="18.75" x14ac:dyDescent="0.4"/>
  <cols>
    <col min="1" max="16384" width="9" style="48"/>
  </cols>
  <sheetData>
    <row r="1" spans="1:3" x14ac:dyDescent="0.4">
      <c r="A1" s="48" t="s">
        <v>26</v>
      </c>
      <c r="C1" s="48" t="s">
        <v>12</v>
      </c>
    </row>
    <row r="2" spans="1:3" x14ac:dyDescent="0.4">
      <c r="A2" s="48" t="s">
        <v>27</v>
      </c>
      <c r="C2" s="48" t="s">
        <v>13</v>
      </c>
    </row>
    <row r="3" spans="1:3" x14ac:dyDescent="0.4">
      <c r="A3" s="48" t="s">
        <v>28</v>
      </c>
    </row>
    <row r="4" spans="1:3" x14ac:dyDescent="0.4">
      <c r="A4" s="48" t="s">
        <v>29</v>
      </c>
    </row>
    <row r="5" spans="1:3" x14ac:dyDescent="0.4">
      <c r="A5" s="48" t="s">
        <v>31</v>
      </c>
    </row>
  </sheetData>
  <sheetProtection sheet="1" objects="1" scenarios="1" selectLockedCells="1"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記録表</vt:lpstr>
      <vt:lpstr>リスト用</vt:lpstr>
      <vt:lpstr>記録表!Print_Area</vt:lpstr>
    </vt:vector>
  </TitlesOfParts>
  <Company>観光産業健康保険組合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観光産業健康保険組合</dc:creator>
  <cp:lastModifiedBy>観光産業健康保険組合</cp:lastModifiedBy>
  <cp:lastPrinted>2025-06-09T01:42:55Z</cp:lastPrinted>
  <dcterms:created xsi:type="dcterms:W3CDTF">2022-07-01T07:37:38Z</dcterms:created>
  <dcterms:modified xsi:type="dcterms:W3CDTF">2025-06-16T02:50:12Z</dcterms:modified>
</cp:coreProperties>
</file>